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</definedName>
    <definedName name="_xlnm.Print_Area" localSheetId="0">'Лист1'!$A$1:$N$30</definedName>
  </definedNames>
  <calcPr fullCalcOnLoad="1"/>
</workbook>
</file>

<file path=xl/sharedStrings.xml><?xml version="1.0" encoding="utf-8"?>
<sst xmlns="http://schemas.openxmlformats.org/spreadsheetml/2006/main" count="46" uniqueCount="37">
  <si>
    <t>ВСЕГО:</t>
  </si>
  <si>
    <t>Распределение</t>
  </si>
  <si>
    <t xml:space="preserve"> межбюджетных трансфертов бюджетам муниципальных образований</t>
  </si>
  <si>
    <t>п. Великодворье (сельское поселение)</t>
  </si>
  <si>
    <t>п. Анопино (сельское поселение)</t>
  </si>
  <si>
    <t>п. Добрятино (сельское поселение)</t>
  </si>
  <si>
    <t>п. Золотково (сельское поселение)</t>
  </si>
  <si>
    <t>п. Иванищи (сельское поселение)</t>
  </si>
  <si>
    <t>п. Красное Эхо (сельское поселение)</t>
  </si>
  <si>
    <t>г. Курлово (городское поселение)</t>
  </si>
  <si>
    <t>п. Мезиновский (сельское поселение)</t>
  </si>
  <si>
    <t>п. Уршельский (сельское поселение)</t>
  </si>
  <si>
    <t>№ п/п</t>
  </si>
  <si>
    <t>Муниципальные образования</t>
  </si>
  <si>
    <t>Дотации, передаваемые местным бюджетам:</t>
  </si>
  <si>
    <t>Иные межбюджетные трансферты, передаваемые местным бюджетам:</t>
  </si>
  <si>
    <t>Всего межбюджетные трансферты</t>
  </si>
  <si>
    <t>Григорьевское сельское поселение</t>
  </si>
  <si>
    <t>Демидовское сельское поселение</t>
  </si>
  <si>
    <t>Краснооктябрьское сельское поселение</t>
  </si>
  <si>
    <t>Купреевское сельское поселение</t>
  </si>
  <si>
    <t>Уляхинское сельское поселение</t>
  </si>
  <si>
    <t>Выравнивание бюджетной обеспеченности муниципальных образований (поселений) района из районного фонда финансовой поддержки</t>
  </si>
  <si>
    <t>Обеспечение сбалансированности бюджетов муниципальных образований (поселений) района</t>
  </si>
  <si>
    <t>к  решению Совета</t>
  </si>
  <si>
    <t>народных депутатов района</t>
  </si>
  <si>
    <t>2018 год</t>
  </si>
  <si>
    <t>2019 год</t>
  </si>
  <si>
    <t>2020 год</t>
  </si>
  <si>
    <t xml:space="preserve"> на 2018 год и на плановый период 2019 и 2020 годов</t>
  </si>
  <si>
    <t>(тыс. рублей)</t>
  </si>
  <si>
    <t>содержание и текущий ремонт автомобильных дорог местного значения в границах муниципальных образований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</si>
  <si>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</si>
  <si>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организация в границах поселения электро-, тепло-, газо-, водоснабжения и водоотведения населения</t>
  </si>
  <si>
    <t>Приложение 7</t>
  </si>
  <si>
    <t>на выплату премии по итогам первого этапа конкурса "Лучший муниципальный служащий Владимирской области" в Гусь-Хрустальном районе)</t>
  </si>
  <si>
    <t>от 06.03.2018 №288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</si>
</sst>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85" fontId="2" fillId="0" borderId="10" xfId="0" applyNumberFormat="1" applyFont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5" fontId="0" fillId="0" borderId="0" xfId="0" applyNumberFormat="1" applyAlignment="1">
      <alignment/>
    </xf>
    <xf numFmtId="185" fontId="1" fillId="2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85" fontId="1" fillId="0" borderId="10" xfId="0" applyNumberFormat="1" applyFont="1" applyFill="1" applyBorder="1" applyAlignment="1">
      <alignment vertical="top" wrapText="1"/>
    </xf>
    <xf numFmtId="0" fontId="5" fillId="24" borderId="11" xfId="0" applyFont="1" applyFill="1" applyBorder="1" applyAlignment="1">
      <alignment horizontal="center" vertical="top" wrapText="1"/>
    </xf>
    <xf numFmtId="185" fontId="2" fillId="24" borderId="10" xfId="0" applyNumberFormat="1" applyFont="1" applyFill="1" applyBorder="1" applyAlignment="1">
      <alignment vertical="top" wrapText="1"/>
    </xf>
    <xf numFmtId="0" fontId="5" fillId="24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8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L4" sqref="L4"/>
    </sheetView>
  </sheetViews>
  <sheetFormatPr defaultColWidth="9.00390625" defaultRowHeight="12.75"/>
  <cols>
    <col min="1" max="1" width="5.625" style="0" customWidth="1"/>
    <col min="2" max="2" width="38.125" style="0" customWidth="1"/>
    <col min="3" max="8" width="11.25390625" style="0" customWidth="1"/>
    <col min="9" max="9" width="19.375" style="0" customWidth="1"/>
    <col min="10" max="11" width="19.625" style="0" customWidth="1"/>
    <col min="12" max="14" width="12.375" style="0" customWidth="1"/>
  </cols>
  <sheetData>
    <row r="1" spans="10:13" ht="15.75">
      <c r="J1" s="6"/>
      <c r="K1" s="6"/>
      <c r="L1" s="9" t="s">
        <v>34</v>
      </c>
      <c r="M1" s="6"/>
    </row>
    <row r="2" spans="10:13" ht="15.75">
      <c r="J2" s="6"/>
      <c r="K2" s="6"/>
      <c r="L2" s="9" t="s">
        <v>24</v>
      </c>
      <c r="M2" s="6"/>
    </row>
    <row r="3" spans="10:13" ht="15.75">
      <c r="J3" s="6"/>
      <c r="K3" s="6"/>
      <c r="L3" s="9" t="s">
        <v>25</v>
      </c>
      <c r="M3" s="6"/>
    </row>
    <row r="4" spans="10:13" ht="15.75">
      <c r="J4" s="7"/>
      <c r="K4" s="7"/>
      <c r="L4" s="10" t="s">
        <v>36</v>
      </c>
      <c r="M4" s="7"/>
    </row>
    <row r="7" spans="1:14" s="2" customFormat="1" ht="18.75">
      <c r="A7" s="48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s="2" customFormat="1" ht="16.5" customHeight="1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s="2" customFormat="1" ht="17.25" customHeight="1">
      <c r="A9" s="47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3" s="2" customFormat="1" ht="4.5" customHeight="1" hidden="1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</row>
    <row r="11" spans="1:14" s="2" customFormat="1" ht="17.25" customHeight="1">
      <c r="A11" s="3"/>
      <c r="B11" s="3"/>
      <c r="C11" s="3"/>
      <c r="D11" s="3"/>
      <c r="E11" s="3"/>
      <c r="N11" s="2" t="s">
        <v>30</v>
      </c>
    </row>
    <row r="12" spans="1:14" s="2" customFormat="1" ht="28.5" customHeight="1">
      <c r="A12" s="49" t="s">
        <v>12</v>
      </c>
      <c r="B12" s="49" t="s">
        <v>13</v>
      </c>
      <c r="C12" s="27" t="s">
        <v>14</v>
      </c>
      <c r="D12" s="28"/>
      <c r="E12" s="29"/>
      <c r="F12" s="27" t="s">
        <v>15</v>
      </c>
      <c r="G12" s="28"/>
      <c r="H12" s="28"/>
      <c r="I12" s="28"/>
      <c r="J12" s="28"/>
      <c r="K12" s="29"/>
      <c r="L12" s="32" t="s">
        <v>16</v>
      </c>
      <c r="M12" s="33"/>
      <c r="N12" s="34"/>
    </row>
    <row r="13" spans="1:14" s="2" customFormat="1" ht="73.5" customHeight="1">
      <c r="A13" s="50"/>
      <c r="B13" s="50"/>
      <c r="C13" s="21" t="s">
        <v>22</v>
      </c>
      <c r="D13" s="22"/>
      <c r="E13" s="23"/>
      <c r="F13" s="41" t="s">
        <v>23</v>
      </c>
      <c r="G13" s="42"/>
      <c r="H13" s="43"/>
      <c r="I13" s="52" t="s">
        <v>32</v>
      </c>
      <c r="J13" s="53"/>
      <c r="K13" s="30" t="s">
        <v>35</v>
      </c>
      <c r="L13" s="35"/>
      <c r="M13" s="36"/>
      <c r="N13" s="37"/>
    </row>
    <row r="14" spans="1:14" s="2" customFormat="1" ht="81.75" customHeight="1">
      <c r="A14" s="50"/>
      <c r="B14" s="50"/>
      <c r="C14" s="24"/>
      <c r="D14" s="25"/>
      <c r="E14" s="26"/>
      <c r="F14" s="44"/>
      <c r="G14" s="45"/>
      <c r="H14" s="46"/>
      <c r="I14" s="19" t="s">
        <v>33</v>
      </c>
      <c r="J14" s="17" t="s">
        <v>31</v>
      </c>
      <c r="K14" s="31"/>
      <c r="L14" s="38"/>
      <c r="M14" s="39"/>
      <c r="N14" s="40"/>
    </row>
    <row r="15" spans="1:14" s="2" customFormat="1" ht="27" customHeight="1">
      <c r="A15" s="51"/>
      <c r="B15" s="51"/>
      <c r="C15" s="20" t="s">
        <v>26</v>
      </c>
      <c r="D15" s="20" t="s">
        <v>27</v>
      </c>
      <c r="E15" s="20" t="s">
        <v>28</v>
      </c>
      <c r="F15" s="20" t="s">
        <v>26</v>
      </c>
      <c r="G15" s="20" t="s">
        <v>27</v>
      </c>
      <c r="H15" s="20" t="s">
        <v>28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27</v>
      </c>
      <c r="N15" s="20" t="s">
        <v>28</v>
      </c>
    </row>
    <row r="16" spans="1:14" ht="15.75">
      <c r="A16" s="5">
        <v>1</v>
      </c>
      <c r="B16" s="1" t="s">
        <v>4</v>
      </c>
      <c r="C16" s="12">
        <v>6482</v>
      </c>
      <c r="D16" s="12">
        <v>6233</v>
      </c>
      <c r="E16" s="12">
        <v>5930</v>
      </c>
      <c r="F16" s="12">
        <v>831.5</v>
      </c>
      <c r="G16" s="12"/>
      <c r="H16" s="12"/>
      <c r="I16" s="12"/>
      <c r="J16" s="12">
        <v>1010.6</v>
      </c>
      <c r="K16" s="12"/>
      <c r="L16" s="18">
        <f aca="true" t="shared" si="0" ref="L16:L29">J16+F16+C16+I16+K16</f>
        <v>8324.1</v>
      </c>
      <c r="M16" s="18">
        <f>D16+G16</f>
        <v>6233</v>
      </c>
      <c r="N16" s="8">
        <f>E16+H16</f>
        <v>5930</v>
      </c>
    </row>
    <row r="17" spans="1:14" ht="15.75" customHeight="1">
      <c r="A17" s="5">
        <v>2</v>
      </c>
      <c r="B17" s="1" t="s">
        <v>3</v>
      </c>
      <c r="C17" s="12">
        <v>3256</v>
      </c>
      <c r="D17" s="12">
        <v>3216</v>
      </c>
      <c r="E17" s="12">
        <v>3159</v>
      </c>
      <c r="F17" s="12">
        <v>806.4</v>
      </c>
      <c r="G17" s="12"/>
      <c r="H17" s="12"/>
      <c r="I17" s="12"/>
      <c r="J17" s="12">
        <v>1067.9</v>
      </c>
      <c r="K17" s="12"/>
      <c r="L17" s="18">
        <f t="shared" si="0"/>
        <v>5130.3</v>
      </c>
      <c r="M17" s="18">
        <f aca="true" t="shared" si="1" ref="M17:M29">D17+G17</f>
        <v>3216</v>
      </c>
      <c r="N17" s="8">
        <f aca="true" t="shared" si="2" ref="N17:N29">E17+H17</f>
        <v>3159</v>
      </c>
    </row>
    <row r="18" spans="1:14" ht="15" customHeight="1">
      <c r="A18" s="5">
        <v>3</v>
      </c>
      <c r="B18" s="1" t="s">
        <v>5</v>
      </c>
      <c r="C18" s="12">
        <v>4199</v>
      </c>
      <c r="D18" s="12">
        <v>4132</v>
      </c>
      <c r="E18" s="12">
        <v>4028</v>
      </c>
      <c r="F18" s="12">
        <v>1906.2</v>
      </c>
      <c r="G18" s="12"/>
      <c r="H18" s="12"/>
      <c r="I18" s="12">
        <v>100</v>
      </c>
      <c r="J18" s="16">
        <v>808.3</v>
      </c>
      <c r="K18" s="16"/>
      <c r="L18" s="18">
        <f t="shared" si="0"/>
        <v>7013.5</v>
      </c>
      <c r="M18" s="18">
        <f t="shared" si="1"/>
        <v>4132</v>
      </c>
      <c r="N18" s="8">
        <f t="shared" si="2"/>
        <v>4028</v>
      </c>
    </row>
    <row r="19" spans="1:14" ht="14.25" customHeight="1">
      <c r="A19" s="5">
        <v>4</v>
      </c>
      <c r="B19" s="1" t="s">
        <v>6</v>
      </c>
      <c r="C19" s="12">
        <v>9258</v>
      </c>
      <c r="D19" s="12">
        <v>9144</v>
      </c>
      <c r="E19" s="12">
        <v>9028</v>
      </c>
      <c r="F19" s="12">
        <v>993</v>
      </c>
      <c r="G19" s="12"/>
      <c r="H19" s="12"/>
      <c r="I19" s="12">
        <v>100</v>
      </c>
      <c r="J19" s="12">
        <v>2117.2</v>
      </c>
      <c r="K19" s="12"/>
      <c r="L19" s="18">
        <f t="shared" si="0"/>
        <v>12468.2</v>
      </c>
      <c r="M19" s="18">
        <f t="shared" si="1"/>
        <v>9144</v>
      </c>
      <c r="N19" s="8">
        <f t="shared" si="2"/>
        <v>9028</v>
      </c>
    </row>
    <row r="20" spans="1:14" ht="15.75" customHeight="1">
      <c r="A20" s="5">
        <v>5</v>
      </c>
      <c r="B20" s="1" t="s">
        <v>7</v>
      </c>
      <c r="C20" s="12">
        <v>5151</v>
      </c>
      <c r="D20" s="12">
        <v>5113</v>
      </c>
      <c r="E20" s="12">
        <v>5050</v>
      </c>
      <c r="F20" s="12">
        <v>355</v>
      </c>
      <c r="G20" s="12"/>
      <c r="H20" s="12"/>
      <c r="I20" s="12"/>
      <c r="J20" s="12">
        <v>1217.2</v>
      </c>
      <c r="K20" s="12"/>
      <c r="L20" s="18">
        <f t="shared" si="0"/>
        <v>6723.2</v>
      </c>
      <c r="M20" s="18">
        <f t="shared" si="1"/>
        <v>5113</v>
      </c>
      <c r="N20" s="8">
        <f t="shared" si="2"/>
        <v>5050</v>
      </c>
    </row>
    <row r="21" spans="1:14" ht="15.75" customHeight="1">
      <c r="A21" s="5">
        <v>6</v>
      </c>
      <c r="B21" s="1" t="s">
        <v>8</v>
      </c>
      <c r="C21" s="12">
        <v>4321</v>
      </c>
      <c r="D21" s="12">
        <v>3028</v>
      </c>
      <c r="E21" s="12">
        <v>2990</v>
      </c>
      <c r="F21" s="12">
        <v>7201.2</v>
      </c>
      <c r="G21" s="12"/>
      <c r="H21" s="12"/>
      <c r="I21" s="12"/>
      <c r="J21" s="12">
        <v>1619.5</v>
      </c>
      <c r="K21" s="12"/>
      <c r="L21" s="18">
        <f t="shared" si="0"/>
        <v>13141.7</v>
      </c>
      <c r="M21" s="18">
        <f t="shared" si="1"/>
        <v>3028</v>
      </c>
      <c r="N21" s="8">
        <f t="shared" si="2"/>
        <v>2990</v>
      </c>
    </row>
    <row r="22" spans="1:14" ht="15.75" customHeight="1">
      <c r="A22" s="5">
        <v>7</v>
      </c>
      <c r="B22" s="1" t="s">
        <v>9</v>
      </c>
      <c r="C22" s="12">
        <v>7705</v>
      </c>
      <c r="D22" s="12">
        <v>7234</v>
      </c>
      <c r="E22" s="12">
        <v>6813</v>
      </c>
      <c r="F22" s="12">
        <v>1335.5</v>
      </c>
      <c r="G22" s="12"/>
      <c r="H22" s="12"/>
      <c r="I22" s="12"/>
      <c r="J22" s="12"/>
      <c r="K22" s="12"/>
      <c r="L22" s="18">
        <f t="shared" si="0"/>
        <v>9040.5</v>
      </c>
      <c r="M22" s="18">
        <f t="shared" si="1"/>
        <v>7234</v>
      </c>
      <c r="N22" s="8">
        <f t="shared" si="2"/>
        <v>6813</v>
      </c>
    </row>
    <row r="23" spans="1:14" ht="15.75" customHeight="1">
      <c r="A23" s="5">
        <v>8</v>
      </c>
      <c r="B23" s="1" t="s">
        <v>10</v>
      </c>
      <c r="C23" s="12">
        <v>4979</v>
      </c>
      <c r="D23" s="12">
        <v>4820</v>
      </c>
      <c r="E23" s="12">
        <v>4682</v>
      </c>
      <c r="F23" s="12">
        <v>729.2</v>
      </c>
      <c r="G23" s="12"/>
      <c r="H23" s="12"/>
      <c r="I23" s="12"/>
      <c r="J23" s="12">
        <v>1271.9</v>
      </c>
      <c r="K23" s="12"/>
      <c r="L23" s="18">
        <f t="shared" si="0"/>
        <v>6980.1</v>
      </c>
      <c r="M23" s="18">
        <f t="shared" si="1"/>
        <v>4820</v>
      </c>
      <c r="N23" s="8">
        <f t="shared" si="2"/>
        <v>4682</v>
      </c>
    </row>
    <row r="24" spans="1:15" ht="16.5" customHeight="1">
      <c r="A24" s="5">
        <v>9</v>
      </c>
      <c r="B24" s="1" t="s">
        <v>11</v>
      </c>
      <c r="C24" s="12">
        <v>8728</v>
      </c>
      <c r="D24" s="12">
        <v>8157</v>
      </c>
      <c r="E24" s="12">
        <v>7904</v>
      </c>
      <c r="F24" s="12">
        <v>1962.3</v>
      </c>
      <c r="G24" s="12"/>
      <c r="H24" s="12"/>
      <c r="I24" s="12">
        <v>278.8</v>
      </c>
      <c r="J24" s="12">
        <v>1928</v>
      </c>
      <c r="K24" s="12"/>
      <c r="L24" s="18">
        <f t="shared" si="0"/>
        <v>12897.099999999999</v>
      </c>
      <c r="M24" s="18">
        <f t="shared" si="1"/>
        <v>8157</v>
      </c>
      <c r="N24" s="8">
        <f t="shared" si="2"/>
        <v>7904</v>
      </c>
      <c r="O24" s="11"/>
    </row>
    <row r="25" spans="1:15" ht="15.75" customHeight="1">
      <c r="A25" s="5">
        <v>10</v>
      </c>
      <c r="B25" s="1" t="s">
        <v>17</v>
      </c>
      <c r="C25" s="12">
        <v>2611</v>
      </c>
      <c r="D25" s="12">
        <v>2416</v>
      </c>
      <c r="E25" s="12">
        <v>2239</v>
      </c>
      <c r="F25" s="12">
        <v>433.5</v>
      </c>
      <c r="G25" s="12"/>
      <c r="H25" s="12"/>
      <c r="I25" s="12"/>
      <c r="J25" s="12">
        <v>757.7</v>
      </c>
      <c r="K25" s="12"/>
      <c r="L25" s="18">
        <f t="shared" si="0"/>
        <v>3802.2</v>
      </c>
      <c r="M25" s="18">
        <f t="shared" si="1"/>
        <v>2416</v>
      </c>
      <c r="N25" s="8">
        <f t="shared" si="2"/>
        <v>2239</v>
      </c>
      <c r="O25" s="11"/>
    </row>
    <row r="26" spans="1:15" ht="16.5" customHeight="1">
      <c r="A26" s="5">
        <v>11</v>
      </c>
      <c r="B26" s="1" t="s">
        <v>18</v>
      </c>
      <c r="C26" s="12">
        <v>3356</v>
      </c>
      <c r="D26" s="12">
        <v>3271</v>
      </c>
      <c r="E26" s="12">
        <v>3216</v>
      </c>
      <c r="F26" s="12">
        <v>2967.8</v>
      </c>
      <c r="G26" s="12">
        <v>2000</v>
      </c>
      <c r="H26" s="12">
        <v>1900</v>
      </c>
      <c r="I26" s="12"/>
      <c r="J26" s="12">
        <v>1203</v>
      </c>
      <c r="K26" s="12"/>
      <c r="L26" s="18">
        <f t="shared" si="0"/>
        <v>7526.8</v>
      </c>
      <c r="M26" s="18">
        <f t="shared" si="1"/>
        <v>5271</v>
      </c>
      <c r="N26" s="8">
        <f t="shared" si="2"/>
        <v>5116</v>
      </c>
      <c r="O26" s="11"/>
    </row>
    <row r="27" spans="1:15" ht="15.75" customHeight="1">
      <c r="A27" s="5">
        <v>12</v>
      </c>
      <c r="B27" s="1" t="s">
        <v>19</v>
      </c>
      <c r="C27" s="12">
        <v>2527</v>
      </c>
      <c r="D27" s="12">
        <v>2400</v>
      </c>
      <c r="E27" s="12">
        <v>2329</v>
      </c>
      <c r="F27" s="12">
        <v>3117.8</v>
      </c>
      <c r="G27" s="12">
        <v>2200</v>
      </c>
      <c r="H27" s="12">
        <v>2100</v>
      </c>
      <c r="I27" s="12"/>
      <c r="J27" s="12">
        <v>808</v>
      </c>
      <c r="K27" s="12">
        <v>8</v>
      </c>
      <c r="L27" s="18">
        <f>J27+F27+C27+I27+K27</f>
        <v>6460.8</v>
      </c>
      <c r="M27" s="18">
        <f t="shared" si="1"/>
        <v>4600</v>
      </c>
      <c r="N27" s="8">
        <f t="shared" si="2"/>
        <v>4429</v>
      </c>
      <c r="O27" s="11"/>
    </row>
    <row r="28" spans="1:15" ht="16.5" customHeight="1">
      <c r="A28" s="5">
        <v>13</v>
      </c>
      <c r="B28" s="1" t="s">
        <v>20</v>
      </c>
      <c r="C28" s="12">
        <v>7806</v>
      </c>
      <c r="D28" s="12">
        <v>7753</v>
      </c>
      <c r="E28" s="12">
        <v>7647</v>
      </c>
      <c r="F28" s="12">
        <v>5673</v>
      </c>
      <c r="G28" s="12">
        <v>3900</v>
      </c>
      <c r="H28" s="12">
        <v>3800</v>
      </c>
      <c r="I28" s="12">
        <v>100</v>
      </c>
      <c r="J28" s="12">
        <v>800</v>
      </c>
      <c r="K28" s="12"/>
      <c r="L28" s="18">
        <f t="shared" si="0"/>
        <v>14379</v>
      </c>
      <c r="M28" s="18">
        <f t="shared" si="1"/>
        <v>11653</v>
      </c>
      <c r="N28" s="8">
        <f t="shared" si="2"/>
        <v>11447</v>
      </c>
      <c r="O28" s="11"/>
    </row>
    <row r="29" spans="1:14" ht="15.75" customHeight="1">
      <c r="A29" s="5">
        <v>14</v>
      </c>
      <c r="B29" s="1" t="s">
        <v>21</v>
      </c>
      <c r="C29" s="12">
        <v>1318</v>
      </c>
      <c r="D29" s="12">
        <v>1219</v>
      </c>
      <c r="E29" s="12">
        <v>1178</v>
      </c>
      <c r="F29" s="12">
        <v>2837.6</v>
      </c>
      <c r="G29" s="12">
        <v>2300</v>
      </c>
      <c r="H29" s="12">
        <v>2200</v>
      </c>
      <c r="I29" s="12"/>
      <c r="J29" s="12">
        <v>942.7</v>
      </c>
      <c r="K29" s="12"/>
      <c r="L29" s="18">
        <f t="shared" si="0"/>
        <v>5098.3</v>
      </c>
      <c r="M29" s="18">
        <f t="shared" si="1"/>
        <v>3519</v>
      </c>
      <c r="N29" s="8">
        <f t="shared" si="2"/>
        <v>3378</v>
      </c>
    </row>
    <row r="30" spans="1:14" s="15" customFormat="1" ht="14.25" customHeight="1">
      <c r="A30" s="13"/>
      <c r="B30" s="13" t="s">
        <v>0</v>
      </c>
      <c r="C30" s="14">
        <f aca="true" t="shared" si="3" ref="C30:N30">SUM(C16:C29)</f>
        <v>71697</v>
      </c>
      <c r="D30" s="14">
        <f t="shared" si="3"/>
        <v>68136</v>
      </c>
      <c r="E30" s="14">
        <f t="shared" si="3"/>
        <v>66193</v>
      </c>
      <c r="F30" s="14">
        <f t="shared" si="3"/>
        <v>31149.999999999996</v>
      </c>
      <c r="G30" s="14">
        <f t="shared" si="3"/>
        <v>10400</v>
      </c>
      <c r="H30" s="14">
        <f t="shared" si="3"/>
        <v>10000</v>
      </c>
      <c r="I30" s="14">
        <f t="shared" si="3"/>
        <v>578.8</v>
      </c>
      <c r="J30" s="14">
        <f t="shared" si="3"/>
        <v>15552.000000000002</v>
      </c>
      <c r="K30" s="14">
        <f t="shared" si="3"/>
        <v>8</v>
      </c>
      <c r="L30" s="14">
        <f t="shared" si="3"/>
        <v>118985.80000000002</v>
      </c>
      <c r="M30" s="14">
        <f t="shared" si="3"/>
        <v>78536</v>
      </c>
      <c r="N30" s="14">
        <f t="shared" si="3"/>
        <v>76193</v>
      </c>
    </row>
    <row r="31" spans="3:13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0:13" ht="12.75">
      <c r="J32" s="11"/>
      <c r="K32" s="11"/>
      <c r="L32" s="11"/>
      <c r="M32" s="11"/>
    </row>
    <row r="33" spans="6:9" ht="12.75">
      <c r="F33" s="11"/>
      <c r="G33" s="11"/>
      <c r="H33" s="11"/>
      <c r="I33" s="11"/>
    </row>
  </sheetData>
  <sheetProtection/>
  <mergeCells count="12">
    <mergeCell ref="A9:N9"/>
    <mergeCell ref="A8:N8"/>
    <mergeCell ref="A7:N7"/>
    <mergeCell ref="B12:B15"/>
    <mergeCell ref="A12:A15"/>
    <mergeCell ref="C12:E12"/>
    <mergeCell ref="I13:J13"/>
    <mergeCell ref="C13:E14"/>
    <mergeCell ref="F12:K12"/>
    <mergeCell ref="K13:K14"/>
    <mergeCell ref="L12:N14"/>
    <mergeCell ref="F13:H14"/>
  </mergeCells>
  <printOptions/>
  <pageMargins left="0.984251968503937" right="0.3937007874015748" top="0.7874015748031497" bottom="0.7874015748031497" header="0.4724409448818898" footer="0.2362204724409449"/>
  <pageSetup fitToHeight="0" horizontalDpi="600" verticalDpi="600" orientation="landscape" paperSize="9" scale="6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Лобанова</dc:creator>
  <cp:keywords/>
  <dc:description/>
  <cp:lastModifiedBy>Ipofraditova</cp:lastModifiedBy>
  <cp:lastPrinted>2018-03-05T13:18:03Z</cp:lastPrinted>
  <dcterms:created xsi:type="dcterms:W3CDTF">2007-10-31T07:54:27Z</dcterms:created>
  <dcterms:modified xsi:type="dcterms:W3CDTF">2018-03-12T12:45:38Z</dcterms:modified>
  <cp:category/>
  <cp:version/>
  <cp:contentType/>
  <cp:contentStatus/>
</cp:coreProperties>
</file>